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<sst xmlns="http://schemas.openxmlformats.org/spreadsheetml/2006/main" count="75" uniqueCount="34">
  <si>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</si>
  <si>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</si>
  <si>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</si>
  <si>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</si>
  <si>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</si>
  <si>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</si>
  <si>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</si>
  <si>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</si>
  <si>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</si>
  <si>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</si>
  <si>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</si>
  <si>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</si>
  <si>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</si>
  <si>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</si>
  <si>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</si>
  <si>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</si>
  <si>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</si>
  <si>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</si>
  <si>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</si>
  <si>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</si>
  <si>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</si>
  <si>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</si>
  <si>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</si>
  <si>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</si>
  <si>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NeNu = Nerkoon Nuorisoseuran Pesis  (1992)</t>
  </si>
  <si>
    <t>Janne Kankare</t>
  </si>
  <si>
    <t>9.</t>
  </si>
  <si>
    <t>NeNu-Pesis</t>
  </si>
  <si>
    <t>4.</t>
  </si>
  <si>
    <t>PuPe  2</t>
  </si>
  <si>
    <t>10.</t>
  </si>
  <si>
    <t>1.</t>
  </si>
  <si>
    <t>19.5.1995   Kuopio</t>
  </si>
  <si>
    <t>PuPe = Puijon Pesis  (2009),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</si>
</sst>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15</v>
      </c>
      <c r="AB4" s="12">
        <v>0</v>
      </c>
      <c r="AC4" s="12">
        <v>0</v>
      </c>
      <c r="AD4" s="12">
        <v>5</v>
      </c>
      <c r="AE4" s="12">
        <v>30</v>
      </c>
      <c r="AF4" s="68">
        <v>0.37969999999999998</v>
      </c>
      <c r="AG4" s="10">
        <v>79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14</v>
      </c>
      <c r="AB6" s="12">
        <v>0</v>
      </c>
      <c r="AC6" s="12">
        <v>3</v>
      </c>
      <c r="AD6" s="12">
        <v>25</v>
      </c>
      <c r="AE6" s="12">
        <v>52</v>
      </c>
      <c r="AF6" s="68">
        <v>0.55910000000000004</v>
      </c>
      <c r="AG6" s="10">
        <v>93</v>
      </c>
      <c r="AH6" s="7"/>
      <c r="AI6" s="7" t="s">
        <v>30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31</v>
      </c>
      <c r="Z7" s="1" t="s">
        <v>29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10">
        <v>2</v>
      </c>
      <c r="AH7" s="7"/>
      <c r="AI7" s="7"/>
      <c r="AJ7" s="7"/>
      <c r="AK7" s="7"/>
      <c r="AL7" s="10"/>
      <c r="AM7" s="12">
        <v>6</v>
      </c>
      <c r="AN7" s="12">
        <v>0</v>
      </c>
      <c r="AO7" s="12">
        <v>0</v>
      </c>
      <c r="AP7" s="12">
        <v>4</v>
      </c>
      <c r="AQ7" s="12">
        <v>9</v>
      </c>
      <c r="AR7" s="65">
        <v>0.40899999999999997</v>
      </c>
      <c r="AS7" s="66"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0</v>
      </c>
      <c r="AC8" s="36">
        <f>SUM(AC4:AC7)</f>
        <v>3</v>
      </c>
      <c r="AD8" s="36">
        <f>SUM(AD4:AD7)</f>
        <v>30</v>
      </c>
      <c r="AE8" s="36">
        <f>SUM(AE4:AE7)</f>
        <v>82</v>
      </c>
      <c r="AF8" s="37">
        <f>PRODUCT(AE8/AG8)</f>
        <v>0.47126436781609193</v>
      </c>
      <c r="AG8" s="21">
        <f>SUM(AG4:AG7)</f>
        <v>174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0</v>
      </c>
      <c r="AP8" s="36">
        <f>SUM(AP4:AP7)</f>
        <v>4</v>
      </c>
      <c r="AQ8" s="36">
        <f>SUM(AQ4:AQ7)</f>
        <v>9</v>
      </c>
      <c r="AR8" s="37">
        <f>PRODUCT(AQ8/AS8)</f>
        <v>0.40909090909090912</v>
      </c>
      <c r="AS8" s="39">
        <f>SUM(AS4:AS7)</f>
        <v>22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36</v>
      </c>
      <c r="F13" s="47">
        <f>PRODUCT(AB8+AN8)</f>
        <v>0</v>
      </c>
      <c r="G13" s="47">
        <f>PRODUCT(AC8+AO8)</f>
        <v>3</v>
      </c>
      <c r="H13" s="47">
        <f>PRODUCT(AD8+AP8)</f>
        <v>34</v>
      </c>
      <c r="I13" s="47">
        <f>PRODUCT(AE8+AQ8)</f>
        <v>91</v>
      </c>
      <c r="J13" s="60">
        <f>PRODUCT(I13/K13)</f>
        <v>0.4642857142857143</v>
      </c>
      <c r="K13" s="10">
        <f>PRODUCT(AG8+AS8)</f>
        <v>196</v>
      </c>
      <c r="L13" s="53">
        <f>PRODUCT((F13+G13)/E13)</f>
        <v>8.3333333333333329E-2</v>
      </c>
      <c r="M13" s="53">
        <f>PRODUCT(H13/E13)</f>
        <v>0.94444444444444442</v>
      </c>
      <c r="N13" s="53">
        <f>PRODUCT((F13+G13+H13)/E13)</f>
        <v>1.0277777777777777</v>
      </c>
      <c r="O13" s="53">
        <f>PRODUCT(I13/E13)</f>
        <v>2.5277777777777777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36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34</v>
      </c>
      <c r="I14" s="47">
        <f t="shared" si="0"/>
        <v>91</v>
      </c>
      <c r="J14" s="60">
        <f>PRODUCT(I14/K14)</f>
        <v>0.4642857142857143</v>
      </c>
      <c r="K14" s="16">
        <f>SUM(K11:K13)</f>
        <v>196</v>
      </c>
      <c r="L14" s="53">
        <f>PRODUCT((F14+G14)/E14)</f>
        <v>8.3333333333333329E-2</v>
      </c>
      <c r="M14" s="53">
        <f>PRODUCT(H14/E14)</f>
        <v>0.94444444444444442</v>
      </c>
      <c r="N14" s="53">
        <f>PRODUCT((F14+G14+H14)/E14)</f>
        <v>1.0277777777777777</v>
      </c>
      <c r="O14" s="53">
        <f>PRODUCT(I14/E14)</f>
        <v>2.5277777777777777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2018-10-20T07:50:52Z</dcterms:modified>
</cp:coreProperties>
</file>